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710" windowHeight="7980"/>
  </bookViews>
  <sheets>
    <sheet name="ОснПок ЭлЭн факт2011" sheetId="4" r:id="rId1"/>
    <sheet name="расх ЭлЭн факт2011" sheetId="3" r:id="rId2"/>
  </sheets>
  <definedNames>
    <definedName name="_xlnm.Print_Area" localSheetId="0">'ОснПок ЭлЭн факт2011'!$A$1:$D$19</definedName>
    <definedName name="_xlnm.Print_Area" localSheetId="1">'расх ЭлЭн факт2011'!$A$1:$D$21</definedName>
  </definedNames>
  <calcPr calcId="125725"/>
</workbook>
</file>

<file path=xl/calcChain.xml><?xml version="1.0" encoding="utf-8"?>
<calcChain xmlns="http://schemas.openxmlformats.org/spreadsheetml/2006/main">
  <c r="D15" i="4"/>
  <c r="D18" s="1"/>
  <c r="C10" i="3"/>
  <c r="C14"/>
  <c r="C11"/>
  <c r="C18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<sst xmlns="http://schemas.openxmlformats.org/spreadsheetml/2006/main" count="61" uniqueCount="49">
  <si>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</si>
  <si>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</si>
  <si>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</si>
  <si>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</si>
  <si>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</si>
  <si>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</si>
  <si>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</si>
  <si>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</si>
  <si>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</si>
  <si>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</si>
  <si>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</si>
  <si>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</si>
  <si>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</si>
  <si>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</si>
  <si>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</si>
  <si>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</si>
  <si>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</si>
  <si>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</si>
  <si>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</si>
  <si>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</si>
  <si>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</si>
  <si>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</si>
  <si>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</si>
  <si>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</si>
  <si>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</si>
  <si>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</si>
  <si>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</si>
  <si>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</si>
  <si>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</si>
  <si>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</si>
  <si>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</si>
  <si>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</si>
  <si>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</si>
  <si>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</si>
  <si>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</si>
  <si>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</si>
  <si>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</si>
  <si>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</si>
  <si>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</si>
  <si>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</si>
  <si>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</si>
  <si>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пгт.Терней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</si>
  <si>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</si>
  <si>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</si>
  <si>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</si>
  <si>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 xml:space="preserve">  в сфере электроснабжения за 2011 год</t>
  </si>
  <si>
    <t>Факт 2011 г.</t>
  </si>
  <si>
    <t>Структура основных производственных расходов
КГУП "Примтеплоэнерго" за 2011 год 
 в сфере электроснабжения</t>
  </si>
  <si>
    <t>Факт за 2011 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</si>
</sst>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5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9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4" fillId="2" borderId="0" xfId="2" applyFont="1" applyFill="1"/>
    <xf numFmtId="0" fontId="14" fillId="2" borderId="0" xfId="2" applyFont="1" applyFill="1" applyAlignment="1">
      <alignment horizontal="center"/>
    </xf>
    <xf numFmtId="0" fontId="14" fillId="2" borderId="0" xfId="2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2" fillId="2" borderId="2" xfId="1" applyNumberFormat="1" applyFont="1" applyFill="1" applyBorder="1" applyAlignment="1">
      <alignment horizontal="left" vertical="center" wrapText="1" inden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12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9" sqref="D19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>
      <c r="A1" s="37"/>
      <c r="B1" s="37"/>
      <c r="C1" s="38"/>
      <c r="D1" s="39"/>
    </row>
    <row r="2" spans="1:4" ht="21.75" customHeight="1">
      <c r="A2" s="49" t="s">
        <v>0</v>
      </c>
      <c r="B2" s="49"/>
      <c r="C2" s="49"/>
      <c r="D2" s="49"/>
    </row>
    <row r="3" spans="1:4" ht="33.75" customHeight="1">
      <c r="A3" s="50" t="s">
        <v>45</v>
      </c>
      <c r="B3" s="50"/>
      <c r="C3" s="50"/>
      <c r="D3" s="50"/>
    </row>
    <row r="4" spans="1:4" ht="21.75" customHeight="1">
      <c r="A4" s="51" t="s">
        <v>41</v>
      </c>
      <c r="B4" s="51"/>
      <c r="C4" s="51"/>
      <c r="D4" s="51"/>
    </row>
    <row r="5" spans="1:4" ht="4.5" customHeight="1">
      <c r="A5" s="23"/>
      <c r="B5" s="23"/>
      <c r="C5" s="23"/>
      <c r="D5" s="23"/>
    </row>
    <row r="6" spans="1:4" ht="48" customHeight="1">
      <c r="A6" s="35" t="s">
        <v>1</v>
      </c>
      <c r="B6" s="35" t="s">
        <v>2</v>
      </c>
      <c r="C6" s="35" t="s">
        <v>3</v>
      </c>
      <c r="D6" s="44" t="s">
        <v>46</v>
      </c>
    </row>
    <row r="7" spans="1:4" ht="21" customHeight="1">
      <c r="A7" s="24">
        <v>1</v>
      </c>
      <c r="B7" s="24">
        <v>2</v>
      </c>
      <c r="C7" s="24">
        <v>3</v>
      </c>
      <c r="D7" s="24">
        <v>4</v>
      </c>
    </row>
    <row r="8" spans="1:4" ht="20.25" customHeight="1">
      <c r="A8" s="52" t="s">
        <v>4</v>
      </c>
      <c r="B8" s="52"/>
      <c r="C8" s="52"/>
      <c r="D8" s="52"/>
    </row>
    <row r="9" spans="1:4" ht="27" customHeight="1">
      <c r="A9" s="1" t="s">
        <v>28</v>
      </c>
      <c r="B9" s="25" t="s">
        <v>29</v>
      </c>
      <c r="C9" s="28" t="s">
        <v>30</v>
      </c>
      <c r="D9" s="30">
        <v>7268.9549999999999</v>
      </c>
    </row>
    <row r="10" spans="1:4" ht="30.95" customHeight="1">
      <c r="A10" s="1" t="s">
        <v>11</v>
      </c>
      <c r="B10" s="25" t="s">
        <v>32</v>
      </c>
      <c r="C10" s="28" t="s">
        <v>30</v>
      </c>
      <c r="D10" s="30">
        <v>6965.5829999999996</v>
      </c>
    </row>
    <row r="11" spans="1:4" ht="30.95" customHeight="1">
      <c r="A11" s="1" t="s">
        <v>16</v>
      </c>
      <c r="B11" s="25" t="s">
        <v>34</v>
      </c>
      <c r="C11" s="28" t="s">
        <v>6</v>
      </c>
      <c r="D11" s="30">
        <v>16.206439575840243</v>
      </c>
    </row>
    <row r="12" spans="1:4" ht="30.95" customHeight="1">
      <c r="A12" s="1" t="s">
        <v>22</v>
      </c>
      <c r="B12" s="25" t="s">
        <v>33</v>
      </c>
      <c r="C12" s="28" t="s">
        <v>30</v>
      </c>
      <c r="D12" s="30">
        <v>5798.0619999999999</v>
      </c>
    </row>
    <row r="13" spans="1:4" ht="30.95" customHeight="1">
      <c r="A13" s="2" t="s">
        <v>31</v>
      </c>
      <c r="B13" s="29" t="s">
        <v>38</v>
      </c>
      <c r="C13" s="28" t="s">
        <v>30</v>
      </c>
      <c r="D13" s="31">
        <v>4301.7749999999996</v>
      </c>
    </row>
    <row r="14" spans="1:4" ht="35.25" customHeight="1">
      <c r="A14" s="46" t="s">
        <v>7</v>
      </c>
      <c r="B14" s="47"/>
      <c r="C14" s="47"/>
      <c r="D14" s="48"/>
    </row>
    <row r="15" spans="1:4" ht="35.450000000000003" customHeight="1">
      <c r="A15" s="2">
        <f>A12+1</f>
        <v>5</v>
      </c>
      <c r="B15" s="45" t="s">
        <v>43</v>
      </c>
      <c r="C15" s="27" t="s">
        <v>8</v>
      </c>
      <c r="D15" s="40">
        <f>28029.44+1234.18</f>
        <v>29263.62</v>
      </c>
    </row>
    <row r="16" spans="1:4" ht="49.5" customHeight="1">
      <c r="A16" s="2">
        <f>A15+1</f>
        <v>6</v>
      </c>
      <c r="B16" s="25" t="s">
        <v>35</v>
      </c>
      <c r="C16" s="33" t="s">
        <v>8</v>
      </c>
      <c r="D16" s="41">
        <v>55778.45</v>
      </c>
    </row>
    <row r="17" spans="1:4" ht="21" customHeight="1">
      <c r="A17" s="2">
        <f>A16+1</f>
        <v>7</v>
      </c>
      <c r="B17" s="25" t="s">
        <v>39</v>
      </c>
      <c r="C17" s="33" t="s">
        <v>8</v>
      </c>
      <c r="D17" s="41">
        <v>81405.03</v>
      </c>
    </row>
    <row r="18" spans="1:4" ht="36" customHeight="1">
      <c r="A18" s="2">
        <f>A17+1</f>
        <v>8</v>
      </c>
      <c r="B18" s="25" t="s">
        <v>40</v>
      </c>
      <c r="C18" s="33" t="s">
        <v>8</v>
      </c>
      <c r="D18" s="41">
        <f>D15-D17</f>
        <v>-52141.41</v>
      </c>
    </row>
    <row r="19" spans="1:4" ht="33.950000000000003" customHeight="1">
      <c r="A19" s="2">
        <f>A18+1</f>
        <v>9</v>
      </c>
      <c r="B19" s="25" t="s">
        <v>36</v>
      </c>
      <c r="C19" s="33" t="s">
        <v>8</v>
      </c>
      <c r="D19" s="41">
        <v>3539.33</v>
      </c>
    </row>
    <row r="20" spans="1:4" ht="33.950000000000003" customHeight="1">
      <c r="D20" s="3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9" sqref="C19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4" t="s">
        <v>47</v>
      </c>
      <c r="B2" s="54"/>
      <c r="C2" s="54"/>
      <c r="D2" s="54"/>
      <c r="E2" s="54"/>
      <c r="F2" s="54"/>
      <c r="G2" s="54"/>
      <c r="H2" s="54"/>
    </row>
    <row r="3" spans="1:8" ht="5.25" customHeight="1">
      <c r="A3" s="36"/>
      <c r="B3" s="36"/>
      <c r="C3" s="36"/>
    </row>
    <row r="4" spans="1:8" ht="20.25" customHeight="1">
      <c r="A4" s="32" t="s">
        <v>41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5" t="s">
        <v>10</v>
      </c>
      <c r="B6" s="55" t="s">
        <v>2</v>
      </c>
      <c r="C6" s="58" t="s">
        <v>48</v>
      </c>
    </row>
    <row r="7" spans="1:8" ht="18" customHeight="1">
      <c r="A7" s="56"/>
      <c r="B7" s="56"/>
      <c r="C7" s="58"/>
    </row>
    <row r="8" spans="1:8" ht="18" customHeight="1">
      <c r="A8" s="57"/>
      <c r="B8" s="57"/>
      <c r="C8" s="58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37</v>
      </c>
      <c r="C10" s="42">
        <f>40895.27+5510.06+1958.47</f>
        <v>48363.799999999996</v>
      </c>
    </row>
    <row r="11" spans="1:8" s="10" customFormat="1" ht="31.5">
      <c r="A11" s="12" t="s">
        <v>11</v>
      </c>
      <c r="B11" s="9" t="s">
        <v>12</v>
      </c>
      <c r="C11" s="42">
        <f>SUM(C12:C13)</f>
        <v>18396.080000000002</v>
      </c>
    </row>
    <row r="12" spans="1:8" ht="18" customHeight="1">
      <c r="A12" s="11" t="s">
        <v>13</v>
      </c>
      <c r="B12" s="13" t="s">
        <v>14</v>
      </c>
      <c r="C12" s="43">
        <v>13763.5</v>
      </c>
    </row>
    <row r="13" spans="1:8" ht="18" customHeight="1">
      <c r="A13" s="11" t="s">
        <v>15</v>
      </c>
      <c r="B13" s="13" t="s">
        <v>42</v>
      </c>
      <c r="C13" s="43">
        <v>4632.58</v>
      </c>
    </row>
    <row r="14" spans="1:8" s="10" customFormat="1" ht="18" customHeight="1">
      <c r="A14" s="8" t="s">
        <v>16</v>
      </c>
      <c r="B14" s="14" t="s">
        <v>17</v>
      </c>
      <c r="C14" s="42">
        <f>SUM(C15:C16)</f>
        <v>1224.6799999999998</v>
      </c>
    </row>
    <row r="15" spans="1:8" ht="18" customHeight="1">
      <c r="A15" s="11" t="s">
        <v>18</v>
      </c>
      <c r="B15" s="13" t="s">
        <v>19</v>
      </c>
      <c r="C15" s="43">
        <v>1052.8499999999999</v>
      </c>
    </row>
    <row r="16" spans="1:8" ht="18" customHeight="1">
      <c r="A16" s="11" t="s">
        <v>20</v>
      </c>
      <c r="B16" s="13" t="s">
        <v>21</v>
      </c>
      <c r="C16" s="43">
        <v>171.83</v>
      </c>
    </row>
    <row r="17" spans="1:5" s="10" customFormat="1" ht="18" customHeight="1">
      <c r="A17" s="8" t="s">
        <v>22</v>
      </c>
      <c r="B17" s="14" t="s">
        <v>23</v>
      </c>
      <c r="C17" s="42">
        <v>7065.08</v>
      </c>
    </row>
    <row r="18" spans="1:5" s="10" customFormat="1" ht="31.5">
      <c r="A18" s="11" t="s">
        <v>24</v>
      </c>
      <c r="B18" s="15" t="s">
        <v>25</v>
      </c>
      <c r="C18" s="43">
        <f>C19-C10-C11-C14-C17</f>
        <v>6355.3900000000012</v>
      </c>
      <c r="E18" s="26"/>
    </row>
    <row r="19" spans="1:5" s="10" customFormat="1" ht="20.25" customHeight="1">
      <c r="A19" s="8" t="s">
        <v>5</v>
      </c>
      <c r="B19" s="14" t="s">
        <v>26</v>
      </c>
      <c r="C19" s="42">
        <v>81405.03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3" t="s">
        <v>44</v>
      </c>
      <c r="B21" s="53"/>
      <c r="C21" s="53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факт2011</vt:lpstr>
      <vt:lpstr>расх ЭлЭн факт2011</vt:lpstr>
      <vt:lpstr>'ОснПок ЭлЭн факт2011'!Область_печати</vt:lpstr>
      <vt:lpstr>'расх ЭлЭн факт2011'!Область_печати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2011-04-05T01:21:33Z</cp:lastPrinted>
  <dcterms:created xsi:type="dcterms:W3CDTF">2010-09-03T05:16:10Z</dcterms:created>
  <dcterms:modified xsi:type="dcterms:W3CDTF">2012-05-28T04:41:31Z</dcterms:modified>
</cp:coreProperties>
</file>